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3) FY 2024 Solicitations- 2401- 2442\TU-2437 Shuttle Bus Maintenance and Repair Services - DY (IFB)\"/>
    </mc:Choice>
  </mc:AlternateContent>
  <xr:revisionPtr revIDLastSave="0" documentId="13_ncr:1_{16D20D92-DEEE-4E84-8566-A6D2B9A8BEFC}" xr6:coauthVersionLast="47" xr6:coauthVersionMax="47" xr10:uidLastSave="{00000000-0000-0000-0000-000000000000}"/>
  <bookViews>
    <workbookView xWindow="-120" yWindow="-120" windowWidth="29040" windowHeight="15840" activeTab="1" xr2:uid="{FAD6BD1C-2EB0-472D-ACDF-2987C4D1BCE2}"/>
  </bookViews>
  <sheets>
    <sheet name="TU-2437- Base Bid Total" sheetId="6" r:id="rId1"/>
    <sheet name="TU-2437Bid Worksheet-ONSITE" sheetId="2" r:id="rId2"/>
    <sheet name="TU-2437 Bid Worksheet-OFFSIT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 a="1"/>
  <c r="B6" i="6" s="1"/>
  <c r="M5" i="4" l="1"/>
  <c r="M6" i="4" s="1"/>
  <c r="F5" i="4"/>
  <c r="F6" i="4" s="1"/>
  <c r="M7" i="4" l="1"/>
  <c r="M7" i="2" l="1"/>
  <c r="F7" i="2" l="1"/>
  <c r="M8" i="2" s="1"/>
  <c r="B5" i="6" l="1" a="1"/>
  <c r="B5" i="6" s="1"/>
  <c r="B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<sst xmlns="http://schemas.openxmlformats.org/spreadsheetml/2006/main" count="138" uniqueCount="43">
  <si>
    <t>Failure to properly complete each blank may be cause for rejection of this bid/proposal.</t>
  </si>
  <si>
    <t>Notes:</t>
  </si>
  <si>
    <t>This contract is a time and material, indefinite delivery, indefinite quantity contract. The University makes no guarantee on the minimum or maximum number of hours commissioned under the contract.</t>
  </si>
  <si>
    <t>FORD</t>
  </si>
  <si>
    <t xml:space="preserve">Line </t>
  </si>
  <si>
    <t>Towing Services</t>
  </si>
  <si>
    <t>DOT Inspection</t>
  </si>
  <si>
    <t>Wheelchair Lift Inspection</t>
  </si>
  <si>
    <t>A/C Unit Inspection</t>
  </si>
  <si>
    <t xml:space="preserve"> Rate per Hour</t>
  </si>
  <si>
    <t>Hourly Rate Total</t>
  </si>
  <si>
    <t>Services</t>
  </si>
  <si>
    <t>Parts and Materials</t>
  </si>
  <si>
    <t>% Mark-Up over Bidder Cost</t>
  </si>
  <si>
    <t>Total (Hourly Rate x Est. Hours)</t>
  </si>
  <si>
    <t>Estimated Number of Hours  (Annually)</t>
  </si>
  <si>
    <t xml:space="preserve"> Flat Rate Per Service</t>
  </si>
  <si>
    <t>THERE IS NO GUARANTEED MINIMUM OR MAXIMUM USAGE. THESE QUANTITIES ARE ESTIMATES FOR EVALUATION PURPOSES ONLY.</t>
  </si>
  <si>
    <t>FREIGHTLINER</t>
  </si>
  <si>
    <t>Additional Markups - FORD</t>
  </si>
  <si>
    <t>Additional Markups - FREIGHTLINER</t>
  </si>
  <si>
    <t>Mobile Maintenance Services (On-site)</t>
  </si>
  <si>
    <t>Diagnostics, Preventative Maintenance &amp; Repair Services</t>
  </si>
  <si>
    <t>Fuel Disposal Fee</t>
  </si>
  <si>
    <t>Oil Disposal Fee</t>
  </si>
  <si>
    <t>Coolant Disposal Fee</t>
  </si>
  <si>
    <t>Tire Disposal Fee (per tire)</t>
  </si>
  <si>
    <t xml:space="preserve">Shop fee </t>
  </si>
  <si>
    <t>Total (Hourly Rate Total Ford + Freightliner)</t>
  </si>
  <si>
    <t>Percentage mark-up shall not exceed ten percent (10%)</t>
  </si>
  <si>
    <t xml:space="preserve">Total Base Bid </t>
  </si>
  <si>
    <t xml:space="preserve">The Total Base Bid is determined by Total Annual Cost for Onsite and Offsite Services </t>
  </si>
  <si>
    <t>BASE BID PRICE SHEET</t>
  </si>
  <si>
    <t>SHUTTLE BUS MAINTENANCE</t>
  </si>
  <si>
    <t>TU-2417-</t>
  </si>
  <si>
    <t>Driving Services</t>
  </si>
  <si>
    <t xml:space="preserve">Driving Services </t>
  </si>
  <si>
    <t>Tire Srvices</t>
  </si>
  <si>
    <t>Contract Base Year -Onsite- (Line 1 + 2)</t>
  </si>
  <si>
    <t>Contract Base Year -Offsite - (Line 1)</t>
  </si>
  <si>
    <t>Battery Check</t>
  </si>
  <si>
    <t>Battery Replacement</t>
  </si>
  <si>
    <t>Contract Base Term (December 1, 2024, to November 30,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</si>
</sst>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Kandal Book"/>
      <family val="1"/>
    </font>
    <font>
      <sz val="11"/>
      <color theme="1"/>
      <name val="Kandal Book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Kandal Book"/>
      <family val="1"/>
    </font>
    <font>
      <b/>
      <i/>
      <u/>
      <sz val="11"/>
      <color theme="1"/>
      <name val="Kandal Book"/>
      <family val="1"/>
    </font>
    <font>
      <b/>
      <sz val="9"/>
      <color rgb="FF000000"/>
      <name val="Kandal Book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4" fontId="3" fillId="4" borderId="1" xfId="1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44" fontId="3" fillId="4" borderId="7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44" fontId="2" fillId="3" borderId="1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26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5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wrapText="1"/>
    </xf>
    <xf numFmtId="44" fontId="0" fillId="4" borderId="9" xfId="0" applyNumberForma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44" fontId="0" fillId="0" borderId="9" xfId="1" applyFont="1" applyBorder="1" applyAlignment="1">
      <alignment wrapText="1"/>
    </xf>
    <xf numFmtId="0" fontId="2" fillId="0" borderId="9" xfId="0" applyFont="1" applyBorder="1" applyAlignment="1">
      <alignment wrapText="1"/>
    </xf>
    <xf numFmtId="44" fontId="3" fillId="0" borderId="9" xfId="1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wrapText="1"/>
    </xf>
    <xf numFmtId="44" fontId="2" fillId="4" borderId="11" xfId="1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2" fillId="4" borderId="11" xfId="0" applyFont="1" applyFill="1" applyBorder="1" applyAlignment="1">
      <alignment horizontal="right" wrapText="1"/>
    </xf>
    <xf numFmtId="44" fontId="2" fillId="3" borderId="36" xfId="1" applyFont="1" applyFill="1" applyBorder="1" applyAlignment="1">
      <alignment horizontal="center" wrapText="1"/>
    </xf>
    <xf numFmtId="44" fontId="2" fillId="3" borderId="3" xfId="1" applyFont="1" applyFill="1" applyBorder="1" applyAlignment="1">
      <alignment horizontal="center" wrapText="1"/>
    </xf>
    <xf numFmtId="44" fontId="2" fillId="3" borderId="37" xfId="1" applyFont="1" applyFill="1" applyBorder="1" applyAlignment="1">
      <alignment horizontal="center" wrapText="1"/>
    </xf>
    <xf numFmtId="44" fontId="2" fillId="3" borderId="32" xfId="1" applyFont="1" applyFill="1" applyBorder="1" applyAlignment="1">
      <alignment horizontal="center" wrapText="1"/>
    </xf>
    <xf numFmtId="44" fontId="2" fillId="3" borderId="1" xfId="1" applyFont="1" applyFill="1" applyBorder="1" applyAlignment="1">
      <alignment horizontal="center" wrapText="1"/>
    </xf>
    <xf numFmtId="44" fontId="2" fillId="3" borderId="33" xfId="1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44" fontId="2" fillId="3" borderId="34" xfId="1" applyFont="1" applyFill="1" applyBorder="1" applyAlignment="1">
      <alignment horizontal="center" wrapText="1"/>
    </xf>
    <xf numFmtId="44" fontId="2" fillId="3" borderId="7" xfId="1" applyFont="1" applyFill="1" applyBorder="1" applyAlignment="1">
      <alignment horizontal="center" wrapText="1"/>
    </xf>
    <xf numFmtId="44" fontId="2" fillId="3" borderId="35" xfId="1" applyFont="1" applyFill="1" applyBorder="1" applyAlignment="1">
      <alignment horizontal="center" wrapText="1"/>
    </xf>
    <xf numFmtId="44" fontId="2" fillId="0" borderId="25" xfId="1" applyFont="1" applyBorder="1" applyAlignment="1">
      <alignment horizontal="center" wrapText="1"/>
    </xf>
    <xf numFmtId="44" fontId="2" fillId="0" borderId="17" xfId="1" applyFont="1" applyBorder="1" applyAlignment="1">
      <alignment horizontal="center" wrapText="1"/>
    </xf>
    <xf numFmtId="44" fontId="3" fillId="0" borderId="23" xfId="1" applyFont="1" applyFill="1" applyBorder="1" applyAlignment="1">
      <alignment horizontal="center" wrapText="1"/>
    </xf>
    <xf numFmtId="44" fontId="3" fillId="0" borderId="24" xfId="1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43" fontId="3" fillId="0" borderId="21" xfId="3" applyFont="1" applyBorder="1" applyAlignment="1">
      <alignment horizontal="center" wrapText="1"/>
    </xf>
    <xf numFmtId="43" fontId="3" fillId="0" borderId="22" xfId="3" applyFont="1" applyBorder="1" applyAlignment="1">
      <alignment horizontal="center" wrapText="1"/>
    </xf>
    <xf numFmtId="9" fontId="4" fillId="0" borderId="10" xfId="2" applyFont="1" applyBorder="1" applyAlignment="1">
      <alignment horizontal="right" wrapText="1"/>
    </xf>
    <xf numFmtId="9" fontId="4" fillId="0" borderId="11" xfId="2" applyFont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44" fontId="2" fillId="3" borderId="38" xfId="1" applyFont="1" applyFill="1" applyBorder="1" applyAlignment="1">
      <alignment horizontal="center" wrapText="1"/>
    </xf>
    <xf numFmtId="44" fontId="2" fillId="3" borderId="39" xfId="1" applyFont="1" applyFill="1" applyBorder="1" applyAlignment="1">
      <alignment horizontal="center" wrapText="1"/>
    </xf>
    <xf numFmtId="44" fontId="2" fillId="3" borderId="40" xfId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44" fontId="2" fillId="3" borderId="2" xfId="1" applyFont="1" applyFill="1" applyBorder="1" applyAlignment="1">
      <alignment horizontal="center" wrapText="1"/>
    </xf>
    <xf numFmtId="44" fontId="2" fillId="3" borderId="4" xfId="1" applyFont="1" applyFill="1" applyBorder="1" applyAlignment="1">
      <alignment horizontal="center" wrapText="1"/>
    </xf>
    <xf numFmtId="44" fontId="3" fillId="0" borderId="2" xfId="1" applyFont="1" applyFill="1" applyBorder="1" applyAlignment="1">
      <alignment horizontal="center" wrapText="1"/>
    </xf>
    <xf numFmtId="44" fontId="3" fillId="0" borderId="4" xfId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EA48-045C-4665-A5C1-E80A17341261}">
  <dimension ref="A1:D15"/>
  <sheetViews>
    <sheetView topLeftCell="A4" workbookViewId="0">
      <selection activeCell="B7" sqref="B7"/>
    </sheetView>
  </sheetViews>
  <sheetFormatPr defaultColWidth="8.81640625" defaultRowHeight="14.5" x14ac:dyDescent="0.35"/>
  <cols>
    <col min="1" max="1" width="25.1796875" style="2" customWidth="1"/>
    <col min="2" max="2" width="23.26953125" style="3" customWidth="1"/>
    <col min="3" max="16384" width="8.81640625" style="2"/>
  </cols>
  <sheetData>
    <row r="1" spans="1:4" x14ac:dyDescent="0.35">
      <c r="A1" s="37" t="s">
        <v>34</v>
      </c>
      <c r="B1" s="37"/>
    </row>
    <row r="2" spans="1:4" x14ac:dyDescent="0.35">
      <c r="A2" s="37" t="s">
        <v>33</v>
      </c>
      <c r="B2" s="37"/>
    </row>
    <row r="3" spans="1:4" x14ac:dyDescent="0.35">
      <c r="A3" s="37" t="s">
        <v>32</v>
      </c>
      <c r="B3" s="37"/>
    </row>
    <row r="4" spans="1:4" ht="60" customHeight="1" thickBot="1" x14ac:dyDescent="0.4">
      <c r="A4" s="38" t="s">
        <v>31</v>
      </c>
      <c r="B4" s="39"/>
    </row>
    <row r="5" spans="1:4" ht="29" thickBot="1" x14ac:dyDescent="0.4">
      <c r="A5" s="34" t="s">
        <v>38</v>
      </c>
      <c r="B5" s="33" cm="1">
        <f t="array" ref="B5:C5">'TU-2437Bid Worksheet-ONSITE'!M8:N8</f>
        <v>0</v>
      </c>
      <c r="C5" s="2">
        <v>0</v>
      </c>
    </row>
    <row r="6" spans="1:4" ht="29" thickBot="1" x14ac:dyDescent="0.4">
      <c r="A6" s="32" t="s">
        <v>39</v>
      </c>
      <c r="B6" s="31" cm="1">
        <f t="array" ref="B6:C6">'TU-2437 Bid Worksheet-OFFSITE'!M7:N7</f>
        <v>0</v>
      </c>
      <c r="C6" s="2">
        <v>0</v>
      </c>
    </row>
    <row r="7" spans="1:4" ht="15" thickBot="1" x14ac:dyDescent="0.4">
      <c r="A7" s="30" t="s">
        <v>30</v>
      </c>
      <c r="B7" s="29">
        <f>SUM(B5:B6)</f>
        <v>0</v>
      </c>
    </row>
    <row r="9" spans="1:4" x14ac:dyDescent="0.35">
      <c r="A9" s="28" t="s">
        <v>1</v>
      </c>
      <c r="B9" s="28"/>
    </row>
    <row r="10" spans="1:4" ht="56" x14ac:dyDescent="0.35">
      <c r="A10" s="27" t="s">
        <v>0</v>
      </c>
      <c r="B10" s="27"/>
    </row>
    <row r="11" spans="1:4" ht="126" x14ac:dyDescent="0.35">
      <c r="A11" s="27" t="s">
        <v>2</v>
      </c>
      <c r="B11" s="27"/>
    </row>
    <row r="13" spans="1:4" x14ac:dyDescent="0.35">
      <c r="C13" s="35"/>
      <c r="D13" s="35"/>
    </row>
    <row r="14" spans="1:4" ht="33.65" customHeight="1" x14ac:dyDescent="0.35">
      <c r="C14" s="36"/>
      <c r="D14" s="36"/>
    </row>
    <row r="15" spans="1:4" ht="57.65" customHeight="1" x14ac:dyDescent="0.35">
      <c r="C15" s="36"/>
      <c r="D15" s="3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FF07-FA37-48EA-B77D-C59EB34C7E1F}">
  <dimension ref="A1:N58"/>
  <sheetViews>
    <sheetView tabSelected="1" zoomScale="87" zoomScaleNormal="87" workbookViewId="0">
      <selection activeCell="K6" sqref="K6:L6"/>
    </sheetView>
  </sheetViews>
  <sheetFormatPr defaultColWidth="8.81640625" defaultRowHeight="14.5" x14ac:dyDescent="0.35"/>
  <cols>
    <col min="1" max="1" width="14.36328125" style="2" customWidth="1"/>
    <col min="2" max="2" width="24.54296875" style="3" customWidth="1"/>
    <col min="3" max="3" width="25.1796875" style="2" customWidth="1"/>
    <col min="4" max="4" width="11.54296875" style="3" customWidth="1"/>
    <col min="5" max="5" width="7.1796875" style="2" customWidth="1"/>
    <col min="6" max="6" width="19.1796875" style="2" customWidth="1"/>
    <col min="7" max="7" width="22.453125" style="2" customWidth="1"/>
    <col min="8" max="8" width="21.1796875" style="2" customWidth="1"/>
    <col min="9" max="9" width="19.54296875" style="2" customWidth="1"/>
    <col min="10" max="10" width="11" style="2" customWidth="1"/>
    <col min="11" max="11" width="14.7265625" style="2" customWidth="1"/>
    <col min="12" max="12" width="14" style="2" customWidth="1"/>
    <col min="13" max="13" width="19.1796875" style="2" customWidth="1"/>
    <col min="14" max="14" width="27.1796875" style="2" customWidth="1"/>
    <col min="15" max="16384" width="8.81640625" style="2"/>
  </cols>
  <sheetData>
    <row r="1" spans="1:14" ht="15" customHeight="1" x14ac:dyDescent="0.35">
      <c r="A1" s="77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 ht="15" customHeight="1" x14ac:dyDescent="0.35">
      <c r="A2" s="86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</row>
    <row r="3" spans="1:14" ht="15" customHeight="1" x14ac:dyDescent="0.35">
      <c r="A3" s="77" t="s">
        <v>3</v>
      </c>
      <c r="B3" s="78"/>
      <c r="C3" s="78"/>
      <c r="D3" s="78"/>
      <c r="E3" s="78"/>
      <c r="F3" s="78"/>
      <c r="G3" s="79"/>
      <c r="H3" s="77" t="s">
        <v>18</v>
      </c>
      <c r="I3" s="78"/>
      <c r="J3" s="78"/>
      <c r="K3" s="78"/>
      <c r="L3" s="78"/>
      <c r="M3" s="78"/>
      <c r="N3" s="79"/>
    </row>
    <row r="4" spans="1:14" ht="52" customHeight="1" x14ac:dyDescent="0.35">
      <c r="A4" s="1" t="s">
        <v>4</v>
      </c>
      <c r="B4" s="5" t="s">
        <v>11</v>
      </c>
      <c r="C4" s="11" t="s">
        <v>9</v>
      </c>
      <c r="D4" s="80" t="s">
        <v>15</v>
      </c>
      <c r="E4" s="81"/>
      <c r="F4" s="82" t="s">
        <v>14</v>
      </c>
      <c r="G4" s="83"/>
      <c r="H4" s="1" t="s">
        <v>4</v>
      </c>
      <c r="I4" s="5" t="s">
        <v>11</v>
      </c>
      <c r="J4" s="11" t="s">
        <v>9</v>
      </c>
      <c r="K4" s="80" t="s">
        <v>15</v>
      </c>
      <c r="L4" s="81"/>
      <c r="M4" s="82" t="s">
        <v>14</v>
      </c>
      <c r="N4" s="83"/>
    </row>
    <row r="5" spans="1:14" ht="69" customHeight="1" thickBot="1" x14ac:dyDescent="0.4">
      <c r="A5" s="6">
        <v>1</v>
      </c>
      <c r="B5" s="16" t="s">
        <v>22</v>
      </c>
      <c r="C5" s="4">
        <v>150</v>
      </c>
      <c r="D5" s="67">
        <v>1000</v>
      </c>
      <c r="E5" s="68"/>
      <c r="F5" s="84">
        <v>0</v>
      </c>
      <c r="G5" s="85"/>
      <c r="H5" s="6">
        <v>1</v>
      </c>
      <c r="I5" s="16" t="s">
        <v>22</v>
      </c>
      <c r="J5" s="4">
        <v>155</v>
      </c>
      <c r="K5" s="67">
        <v>1000</v>
      </c>
      <c r="L5" s="68"/>
      <c r="M5" s="84">
        <v>0</v>
      </c>
      <c r="N5" s="85"/>
    </row>
    <row r="6" spans="1:14" ht="41.5" customHeight="1" thickBot="1" x14ac:dyDescent="0.4">
      <c r="A6" s="7">
        <v>2</v>
      </c>
      <c r="B6" s="9" t="s">
        <v>21</v>
      </c>
      <c r="C6" s="8">
        <v>150</v>
      </c>
      <c r="D6" s="67">
        <v>1000</v>
      </c>
      <c r="E6" s="68"/>
      <c r="F6" s="62">
        <v>0</v>
      </c>
      <c r="G6" s="63"/>
      <c r="H6" s="7">
        <v>2</v>
      </c>
      <c r="I6" s="9" t="s">
        <v>21</v>
      </c>
      <c r="J6" s="8">
        <v>155</v>
      </c>
      <c r="K6" s="67">
        <v>1000</v>
      </c>
      <c r="L6" s="68"/>
      <c r="M6" s="62">
        <v>0</v>
      </c>
      <c r="N6" s="63"/>
    </row>
    <row r="7" spans="1:14" ht="15" customHeight="1" thickBot="1" x14ac:dyDescent="0.4">
      <c r="A7" s="45" t="s">
        <v>10</v>
      </c>
      <c r="B7" s="46"/>
      <c r="C7" s="46"/>
      <c r="D7" s="46"/>
      <c r="E7" s="47"/>
      <c r="F7" s="60">
        <f>SUM(F5:F6)</f>
        <v>0</v>
      </c>
      <c r="G7" s="61"/>
      <c r="H7" s="45" t="s">
        <v>10</v>
      </c>
      <c r="I7" s="46"/>
      <c r="J7" s="46"/>
      <c r="K7" s="46"/>
      <c r="L7" s="47"/>
      <c r="M7" s="60">
        <f>SUM(M5:M6)</f>
        <v>0</v>
      </c>
      <c r="N7" s="61"/>
    </row>
    <row r="8" spans="1:14" ht="15" customHeight="1" thickBot="1" x14ac:dyDescent="0.4">
      <c r="A8" s="45" t="s">
        <v>28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43">
        <f>F7+M7</f>
        <v>0</v>
      </c>
      <c r="N8" s="44"/>
    </row>
    <row r="9" spans="1:14" ht="48" customHeight="1" thickBot="1" x14ac:dyDescent="0.4">
      <c r="A9" s="64" t="s">
        <v>3</v>
      </c>
      <c r="B9" s="65"/>
      <c r="C9" s="65"/>
      <c r="D9" s="65"/>
      <c r="E9" s="66"/>
      <c r="F9" s="64" t="s">
        <v>18</v>
      </c>
      <c r="G9" s="65"/>
      <c r="H9" s="65"/>
      <c r="I9" s="65"/>
      <c r="J9" s="66"/>
      <c r="K9" s="17"/>
      <c r="L9" s="17"/>
      <c r="M9" s="17"/>
      <c r="N9" s="17"/>
    </row>
    <row r="10" spans="1:14" ht="15" customHeight="1" x14ac:dyDescent="0.35">
      <c r="A10" s="18" t="s">
        <v>4</v>
      </c>
      <c r="B10" s="18" t="s">
        <v>11</v>
      </c>
      <c r="C10" s="54" t="s">
        <v>16</v>
      </c>
      <c r="D10" s="55"/>
      <c r="E10" s="56"/>
      <c r="F10" s="18" t="s">
        <v>4</v>
      </c>
      <c r="G10" s="18" t="s">
        <v>11</v>
      </c>
      <c r="H10" s="54" t="s">
        <v>16</v>
      </c>
      <c r="I10" s="55"/>
      <c r="J10" s="56"/>
    </row>
    <row r="11" spans="1:14" ht="15" customHeight="1" thickBot="1" x14ac:dyDescent="0.4">
      <c r="A11" s="19">
        <v>1</v>
      </c>
      <c r="B11" s="20" t="s">
        <v>5</v>
      </c>
      <c r="C11" s="51">
        <v>0</v>
      </c>
      <c r="D11" s="52"/>
      <c r="E11" s="53"/>
      <c r="F11" s="19">
        <v>1</v>
      </c>
      <c r="G11" s="20" t="s">
        <v>5</v>
      </c>
      <c r="H11" s="51">
        <v>0</v>
      </c>
      <c r="I11" s="52"/>
      <c r="J11" s="53"/>
    </row>
    <row r="12" spans="1:14" ht="45" customHeight="1" thickBot="1" x14ac:dyDescent="0.4">
      <c r="A12" s="19">
        <v>2</v>
      </c>
      <c r="B12" s="20" t="s">
        <v>6</v>
      </c>
      <c r="C12" s="51">
        <v>0</v>
      </c>
      <c r="D12" s="52"/>
      <c r="E12" s="53"/>
      <c r="F12" s="19">
        <v>2</v>
      </c>
      <c r="G12" s="20" t="s">
        <v>6</v>
      </c>
      <c r="H12" s="51">
        <v>0</v>
      </c>
      <c r="I12" s="52"/>
      <c r="J12" s="53"/>
    </row>
    <row r="13" spans="1:14" ht="52" customHeight="1" thickBot="1" x14ac:dyDescent="0.4">
      <c r="A13" s="19">
        <v>3</v>
      </c>
      <c r="B13" s="20" t="s">
        <v>7</v>
      </c>
      <c r="C13" s="51">
        <v>0</v>
      </c>
      <c r="D13" s="52"/>
      <c r="E13" s="53"/>
      <c r="F13" s="19">
        <v>3</v>
      </c>
      <c r="G13" s="20" t="s">
        <v>7</v>
      </c>
      <c r="H13" s="51">
        <v>0</v>
      </c>
      <c r="I13" s="52"/>
      <c r="J13" s="53"/>
    </row>
    <row r="14" spans="1:14" ht="15" customHeight="1" thickBot="1" x14ac:dyDescent="0.4">
      <c r="A14" s="19">
        <v>4</v>
      </c>
      <c r="B14" s="21" t="s">
        <v>8</v>
      </c>
      <c r="C14" s="51">
        <v>0</v>
      </c>
      <c r="D14" s="52"/>
      <c r="E14" s="53"/>
      <c r="F14" s="19">
        <v>4</v>
      </c>
      <c r="G14" s="21" t="s">
        <v>8</v>
      </c>
      <c r="H14" s="57">
        <v>0</v>
      </c>
      <c r="I14" s="58"/>
      <c r="J14" s="59"/>
    </row>
    <row r="15" spans="1:14" ht="48" customHeight="1" thickBot="1" x14ac:dyDescent="0.4">
      <c r="A15" s="19">
        <v>5</v>
      </c>
      <c r="B15" s="22" t="s">
        <v>35</v>
      </c>
      <c r="C15" s="48">
        <v>0</v>
      </c>
      <c r="D15" s="49"/>
      <c r="E15" s="50"/>
      <c r="F15" s="19">
        <v>5</v>
      </c>
      <c r="G15" s="23" t="s">
        <v>36</v>
      </c>
      <c r="H15" s="48">
        <v>0</v>
      </c>
      <c r="I15" s="49"/>
      <c r="J15" s="50"/>
    </row>
    <row r="16" spans="1:14" ht="41.5" customHeight="1" thickBot="1" x14ac:dyDescent="0.4">
      <c r="A16" s="19">
        <v>6</v>
      </c>
      <c r="B16" s="24" t="s">
        <v>23</v>
      </c>
      <c r="C16" s="51">
        <v>0</v>
      </c>
      <c r="D16" s="52"/>
      <c r="E16" s="53"/>
      <c r="F16" s="19">
        <v>6</v>
      </c>
      <c r="G16" s="24" t="s">
        <v>23</v>
      </c>
      <c r="H16" s="51">
        <v>0</v>
      </c>
      <c r="I16" s="52"/>
      <c r="J16" s="53"/>
    </row>
    <row r="17" spans="1:10" ht="33" customHeight="1" thickBot="1" x14ac:dyDescent="0.4">
      <c r="A17" s="19">
        <v>7</v>
      </c>
      <c r="B17" s="24" t="s">
        <v>37</v>
      </c>
      <c r="C17" s="48">
        <v>0</v>
      </c>
      <c r="D17" s="49"/>
      <c r="E17" s="50"/>
      <c r="F17" s="19">
        <v>7</v>
      </c>
      <c r="G17" s="25" t="s">
        <v>37</v>
      </c>
      <c r="H17" s="48">
        <v>0</v>
      </c>
      <c r="I17" s="49"/>
      <c r="J17" s="50"/>
    </row>
    <row r="18" spans="1:10" ht="32" customHeight="1" thickBot="1" x14ac:dyDescent="0.4">
      <c r="A18" s="19">
        <v>8</v>
      </c>
      <c r="B18" s="25" t="s">
        <v>24</v>
      </c>
      <c r="C18" s="51">
        <v>0</v>
      </c>
      <c r="D18" s="52"/>
      <c r="E18" s="53"/>
      <c r="F18" s="19">
        <v>8</v>
      </c>
      <c r="G18" s="24" t="s">
        <v>24</v>
      </c>
      <c r="H18" s="51">
        <v>0</v>
      </c>
      <c r="I18" s="52"/>
      <c r="J18" s="53"/>
    </row>
    <row r="19" spans="1:10" ht="31" customHeight="1" thickBot="1" x14ac:dyDescent="0.4">
      <c r="A19" s="19">
        <v>9</v>
      </c>
      <c r="B19" s="24" t="s">
        <v>25</v>
      </c>
      <c r="C19" s="51">
        <v>0</v>
      </c>
      <c r="D19" s="52"/>
      <c r="E19" s="53"/>
      <c r="F19" s="19">
        <v>9</v>
      </c>
      <c r="G19" s="24" t="s">
        <v>25</v>
      </c>
      <c r="H19" s="51">
        <v>0</v>
      </c>
      <c r="I19" s="52"/>
      <c r="J19" s="53"/>
    </row>
    <row r="20" spans="1:10" ht="15" customHeight="1" thickBot="1" x14ac:dyDescent="0.4">
      <c r="A20" s="19">
        <v>10</v>
      </c>
      <c r="B20" s="24" t="s">
        <v>40</v>
      </c>
      <c r="C20" s="51">
        <v>0</v>
      </c>
      <c r="D20" s="52"/>
      <c r="E20" s="53"/>
      <c r="F20" s="19">
        <v>10</v>
      </c>
      <c r="G20" s="24" t="s">
        <v>40</v>
      </c>
      <c r="H20" s="51">
        <v>0</v>
      </c>
      <c r="I20" s="52"/>
      <c r="J20" s="53"/>
    </row>
    <row r="21" spans="1:10" ht="15" customHeight="1" thickBot="1" x14ac:dyDescent="0.4">
      <c r="A21" s="19">
        <v>11</v>
      </c>
      <c r="B21" s="24" t="s">
        <v>41</v>
      </c>
      <c r="C21" s="51">
        <v>0</v>
      </c>
      <c r="D21" s="52"/>
      <c r="E21" s="53"/>
      <c r="F21" s="19">
        <v>11</v>
      </c>
      <c r="G21" s="24" t="s">
        <v>41</v>
      </c>
      <c r="H21" s="51">
        <v>0</v>
      </c>
      <c r="I21" s="52"/>
      <c r="J21" s="53"/>
    </row>
    <row r="22" spans="1:10" ht="15" customHeight="1" thickBot="1" x14ac:dyDescent="0.4">
      <c r="A22" s="19">
        <v>12</v>
      </c>
      <c r="B22" s="24" t="s">
        <v>26</v>
      </c>
      <c r="C22" s="51">
        <v>0</v>
      </c>
      <c r="D22" s="52"/>
      <c r="E22" s="53"/>
      <c r="F22" s="19">
        <v>12</v>
      </c>
      <c r="G22" s="24" t="s">
        <v>26</v>
      </c>
      <c r="H22" s="51">
        <v>0</v>
      </c>
      <c r="I22" s="52"/>
      <c r="J22" s="53"/>
    </row>
    <row r="23" spans="1:10" ht="15" customHeight="1" thickBot="1" x14ac:dyDescent="0.4">
      <c r="A23" s="19">
        <v>13</v>
      </c>
      <c r="B23" s="26" t="s">
        <v>27</v>
      </c>
      <c r="C23" s="74">
        <v>0</v>
      </c>
      <c r="D23" s="75"/>
      <c r="E23" s="76"/>
      <c r="F23" s="19">
        <v>13</v>
      </c>
      <c r="G23" s="24" t="s">
        <v>27</v>
      </c>
      <c r="H23" s="74">
        <v>0</v>
      </c>
      <c r="I23" s="75"/>
      <c r="J23" s="76"/>
    </row>
    <row r="24" spans="1:10" ht="15" customHeight="1" thickBot="1" x14ac:dyDescent="0.4">
      <c r="A24" s="71" t="s">
        <v>19</v>
      </c>
      <c r="B24" s="72"/>
      <c r="C24" s="72"/>
      <c r="D24" s="72"/>
      <c r="E24" s="73"/>
      <c r="F24" s="71" t="s">
        <v>20</v>
      </c>
      <c r="G24" s="72"/>
      <c r="H24" s="72"/>
      <c r="I24" s="72"/>
      <c r="J24" s="73"/>
    </row>
    <row r="25" spans="1:10" ht="15" customHeight="1" thickBot="1" x14ac:dyDescent="0.4">
      <c r="A25" s="10">
        <v>12</v>
      </c>
      <c r="B25" s="15" t="s">
        <v>12</v>
      </c>
      <c r="C25" s="10" t="s">
        <v>13</v>
      </c>
      <c r="D25" s="69">
        <v>0</v>
      </c>
      <c r="E25" s="70"/>
      <c r="F25" s="10">
        <v>12</v>
      </c>
      <c r="G25" s="15" t="s">
        <v>12</v>
      </c>
      <c r="H25" s="10" t="s">
        <v>13</v>
      </c>
      <c r="I25" s="69">
        <v>0</v>
      </c>
      <c r="J25" s="70"/>
    </row>
    <row r="26" spans="1:10" ht="15" customHeight="1" x14ac:dyDescent="0.35">
      <c r="A26" s="12" t="s">
        <v>1</v>
      </c>
      <c r="B26" s="13"/>
      <c r="C26" s="13"/>
      <c r="D26" s="14"/>
    </row>
    <row r="27" spans="1:10" ht="15" customHeight="1" x14ac:dyDescent="0.35">
      <c r="A27" s="40" t="s">
        <v>0</v>
      </c>
      <c r="B27" s="41"/>
      <c r="C27" s="41"/>
      <c r="D27" s="42"/>
    </row>
    <row r="28" spans="1:10" ht="15" customHeight="1" x14ac:dyDescent="0.35">
      <c r="A28" s="40" t="s">
        <v>29</v>
      </c>
      <c r="B28" s="41"/>
      <c r="C28" s="41"/>
      <c r="D28" s="42"/>
    </row>
    <row r="29" spans="1:10" ht="15" customHeight="1" x14ac:dyDescent="0.35">
      <c r="A29" s="40" t="s">
        <v>2</v>
      </c>
      <c r="B29" s="41"/>
      <c r="C29" s="41"/>
      <c r="D29" s="42"/>
    </row>
    <row r="30" spans="1:10" ht="29.5" customHeight="1" x14ac:dyDescent="0.35">
      <c r="B30" s="2"/>
      <c r="D30" s="2"/>
    </row>
    <row r="32" spans="1:10" ht="49.5" customHeight="1" x14ac:dyDescent="0.35"/>
    <row r="33" spans="2:4" ht="49.5" customHeight="1" x14ac:dyDescent="0.35"/>
    <row r="34" spans="2:4" ht="61" customHeight="1" x14ac:dyDescent="0.35"/>
    <row r="35" spans="2:4" ht="29.15" customHeight="1" x14ac:dyDescent="0.35"/>
    <row r="36" spans="2:4" ht="63" customHeight="1" x14ac:dyDescent="0.35"/>
    <row r="37" spans="2:4" x14ac:dyDescent="0.35">
      <c r="B37" s="2"/>
      <c r="D37" s="2"/>
    </row>
    <row r="38" spans="2:4" x14ac:dyDescent="0.35">
      <c r="B38" s="2"/>
      <c r="D38" s="2"/>
    </row>
    <row r="39" spans="2:4" ht="92.25" customHeight="1" x14ac:dyDescent="0.35">
      <c r="B39" s="2"/>
      <c r="D39" s="2"/>
    </row>
    <row r="40" spans="2:4" ht="14.5" customHeight="1" x14ac:dyDescent="0.35">
      <c r="B40" s="2"/>
      <c r="D40" s="2"/>
    </row>
    <row r="41" spans="2:4" ht="14.5" customHeight="1" x14ac:dyDescent="0.35">
      <c r="B41" s="2"/>
      <c r="D41" s="2"/>
    </row>
    <row r="42" spans="2:4" x14ac:dyDescent="0.35">
      <c r="B42" s="2"/>
      <c r="D42" s="2"/>
    </row>
    <row r="43" spans="2:4" x14ac:dyDescent="0.35">
      <c r="B43" s="2"/>
      <c r="D43" s="2"/>
    </row>
    <row r="49" ht="15" customHeight="1" x14ac:dyDescent="0.35"/>
    <row r="57" ht="28" customHeight="1" x14ac:dyDescent="0.35"/>
    <row r="58" ht="65.150000000000006" customHeight="1" x14ac:dyDescent="0.35"/>
  </sheetData>
  <protectedRanges>
    <protectedRange sqref="I25:J25 D25:E25" name="Range5"/>
    <protectedRange sqref="C5:C6" name="Range1"/>
    <protectedRange sqref="J5:J6" name="Range2"/>
    <protectedRange sqref="C11:E23 H16:J23" name="Range3"/>
    <protectedRange sqref="H11:J15" name="Range4"/>
  </protectedRanges>
  <mergeCells count="59">
    <mergeCell ref="H3:N3"/>
    <mergeCell ref="K4:L4"/>
    <mergeCell ref="M4:N4"/>
    <mergeCell ref="K5:L5"/>
    <mergeCell ref="M5:N5"/>
    <mergeCell ref="A2:N2"/>
    <mergeCell ref="A3:G3"/>
    <mergeCell ref="D4:E4"/>
    <mergeCell ref="D5:E5"/>
    <mergeCell ref="F4:G4"/>
    <mergeCell ref="F5:G5"/>
    <mergeCell ref="A1:N1"/>
    <mergeCell ref="I25:J25"/>
    <mergeCell ref="D25:E25"/>
    <mergeCell ref="A24:E24"/>
    <mergeCell ref="F24:J24"/>
    <mergeCell ref="H19:J19"/>
    <mergeCell ref="H22:J22"/>
    <mergeCell ref="C23:E23"/>
    <mergeCell ref="H23:J23"/>
    <mergeCell ref="C16:E16"/>
    <mergeCell ref="C18:E18"/>
    <mergeCell ref="C19:E19"/>
    <mergeCell ref="C22:E22"/>
    <mergeCell ref="H16:J16"/>
    <mergeCell ref="H18:J18"/>
    <mergeCell ref="C17:E17"/>
    <mergeCell ref="H17:J17"/>
    <mergeCell ref="C20:E20"/>
    <mergeCell ref="C21:E21"/>
    <mergeCell ref="H20:J20"/>
    <mergeCell ref="H21:J21"/>
    <mergeCell ref="M6:N6"/>
    <mergeCell ref="H7:L7"/>
    <mergeCell ref="M7:N7"/>
    <mergeCell ref="F6:G6"/>
    <mergeCell ref="H15:J15"/>
    <mergeCell ref="H12:J12"/>
    <mergeCell ref="A8:L8"/>
    <mergeCell ref="F9:J9"/>
    <mergeCell ref="A9:E9"/>
    <mergeCell ref="K6:L6"/>
    <mergeCell ref="D6:E6"/>
    <mergeCell ref="A27:D27"/>
    <mergeCell ref="A29:D29"/>
    <mergeCell ref="A28:D28"/>
    <mergeCell ref="M8:N8"/>
    <mergeCell ref="A7:E7"/>
    <mergeCell ref="C15:E15"/>
    <mergeCell ref="C11:E11"/>
    <mergeCell ref="C12:E12"/>
    <mergeCell ref="C13:E13"/>
    <mergeCell ref="C14:E14"/>
    <mergeCell ref="C10:E10"/>
    <mergeCell ref="H13:J13"/>
    <mergeCell ref="H14:J14"/>
    <mergeCell ref="F7:G7"/>
    <mergeCell ref="H11:J11"/>
    <mergeCell ref="H10:J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CC84-B08E-4ECE-8844-3F02BB287401}">
  <dimension ref="A1:N56"/>
  <sheetViews>
    <sheetView zoomScale="93" zoomScaleNormal="93" workbookViewId="0">
      <selection sqref="A1:N1"/>
    </sheetView>
  </sheetViews>
  <sheetFormatPr defaultColWidth="8.81640625" defaultRowHeight="14.5" x14ac:dyDescent="0.35"/>
  <cols>
    <col min="1" max="1" width="17.81640625" style="2" customWidth="1"/>
    <col min="2" max="2" width="24.54296875" style="3" customWidth="1"/>
    <col min="3" max="3" width="25.1796875" style="2" customWidth="1"/>
    <col min="4" max="4" width="11.54296875" style="3" customWidth="1"/>
    <col min="5" max="5" width="7.1796875" style="2" customWidth="1"/>
    <col min="6" max="6" width="19.1796875" style="2" customWidth="1"/>
    <col min="7" max="7" width="22.453125" style="2" customWidth="1"/>
    <col min="8" max="8" width="21.1796875" style="2" customWidth="1"/>
    <col min="9" max="9" width="16.1796875" style="2" customWidth="1"/>
    <col min="10" max="10" width="18.81640625" style="2" customWidth="1"/>
    <col min="11" max="11" width="14.7265625" style="2" customWidth="1"/>
    <col min="12" max="12" width="14" style="2" customWidth="1"/>
    <col min="13" max="13" width="19.1796875" style="2" customWidth="1"/>
    <col min="14" max="14" width="27.1796875" style="2" customWidth="1"/>
    <col min="15" max="16384" width="8.81640625" style="2"/>
  </cols>
  <sheetData>
    <row r="1" spans="1:14" ht="15" customHeight="1" x14ac:dyDescent="0.35">
      <c r="A1" s="77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 ht="24" customHeight="1" x14ac:dyDescent="0.35">
      <c r="A2" s="86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</row>
    <row r="3" spans="1:14" ht="14.5" customHeight="1" x14ac:dyDescent="0.35">
      <c r="A3" s="77" t="s">
        <v>3</v>
      </c>
      <c r="B3" s="78"/>
      <c r="C3" s="78"/>
      <c r="D3" s="78"/>
      <c r="E3" s="78"/>
      <c r="F3" s="78"/>
      <c r="G3" s="79"/>
      <c r="H3" s="77" t="s">
        <v>18</v>
      </c>
      <c r="I3" s="78"/>
      <c r="J3" s="78"/>
      <c r="K3" s="78"/>
      <c r="L3" s="78"/>
      <c r="M3" s="78"/>
      <c r="N3" s="79"/>
    </row>
    <row r="4" spans="1:14" x14ac:dyDescent="0.35">
      <c r="A4" s="1" t="s">
        <v>4</v>
      </c>
      <c r="B4" s="5" t="s">
        <v>11</v>
      </c>
      <c r="C4" s="11" t="s">
        <v>9</v>
      </c>
      <c r="D4" s="80" t="s">
        <v>15</v>
      </c>
      <c r="E4" s="81"/>
      <c r="F4" s="82" t="s">
        <v>14</v>
      </c>
      <c r="G4" s="83"/>
      <c r="H4" s="1" t="s">
        <v>4</v>
      </c>
      <c r="I4" s="5" t="s">
        <v>11</v>
      </c>
      <c r="J4" s="11" t="s">
        <v>9</v>
      </c>
      <c r="K4" s="80" t="s">
        <v>15</v>
      </c>
      <c r="L4" s="81"/>
      <c r="M4" s="82" t="s">
        <v>14</v>
      </c>
      <c r="N4" s="83"/>
    </row>
    <row r="5" spans="1:14" ht="55" customHeight="1" thickBot="1" x14ac:dyDescent="0.4">
      <c r="A5" s="6">
        <v>1</v>
      </c>
      <c r="B5" s="16" t="s">
        <v>22</v>
      </c>
      <c r="C5" s="4"/>
      <c r="D5" s="67">
        <v>1000</v>
      </c>
      <c r="E5" s="68"/>
      <c r="F5" s="84">
        <f>(C5*D5)</f>
        <v>0</v>
      </c>
      <c r="G5" s="85"/>
      <c r="H5" s="6">
        <v>1</v>
      </c>
      <c r="I5" s="16" t="s">
        <v>22</v>
      </c>
      <c r="J5" s="4"/>
      <c r="K5" s="67">
        <v>1000</v>
      </c>
      <c r="L5" s="68"/>
      <c r="M5" s="84">
        <f>(J5*K5)</f>
        <v>0</v>
      </c>
      <c r="N5" s="85"/>
    </row>
    <row r="6" spans="1:14" ht="15" customHeight="1" thickBot="1" x14ac:dyDescent="0.4">
      <c r="A6" s="45" t="s">
        <v>10</v>
      </c>
      <c r="B6" s="46"/>
      <c r="C6" s="46"/>
      <c r="D6" s="46"/>
      <c r="E6" s="47"/>
      <c r="F6" s="60">
        <f>SUM(F5:F5)</f>
        <v>0</v>
      </c>
      <c r="G6" s="61"/>
      <c r="H6" s="45" t="s">
        <v>10</v>
      </c>
      <c r="I6" s="46"/>
      <c r="J6" s="46"/>
      <c r="K6" s="46"/>
      <c r="L6" s="47"/>
      <c r="M6" s="60">
        <f>SUM(M5:M5)</f>
        <v>0</v>
      </c>
      <c r="N6" s="61"/>
    </row>
    <row r="7" spans="1:14" ht="15" customHeight="1" thickBot="1" x14ac:dyDescent="0.4">
      <c r="A7" s="45" t="s">
        <v>28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M7" s="43">
        <f>F6+M6</f>
        <v>0</v>
      </c>
      <c r="N7" s="44"/>
    </row>
    <row r="8" spans="1:14" ht="15" customHeight="1" thickBot="1" x14ac:dyDescent="0.4">
      <c r="A8" s="64" t="s">
        <v>3</v>
      </c>
      <c r="B8" s="65"/>
      <c r="C8" s="65"/>
      <c r="D8" s="65"/>
      <c r="E8" s="66"/>
      <c r="F8" s="64" t="s">
        <v>18</v>
      </c>
      <c r="G8" s="65"/>
      <c r="H8" s="65"/>
      <c r="I8" s="65"/>
      <c r="J8" s="66"/>
      <c r="K8" s="17"/>
      <c r="L8" s="17"/>
      <c r="M8" s="17"/>
      <c r="N8" s="17"/>
    </row>
    <row r="9" spans="1:14" ht="15" customHeight="1" x14ac:dyDescent="0.35">
      <c r="A9" s="18" t="s">
        <v>4</v>
      </c>
      <c r="B9" s="18" t="s">
        <v>11</v>
      </c>
      <c r="C9" s="54" t="s">
        <v>16</v>
      </c>
      <c r="D9" s="55"/>
      <c r="E9" s="56"/>
      <c r="F9" s="18" t="s">
        <v>4</v>
      </c>
      <c r="G9" s="18" t="s">
        <v>11</v>
      </c>
      <c r="H9" s="54" t="s">
        <v>16</v>
      </c>
      <c r="I9" s="55"/>
      <c r="J9" s="56"/>
    </row>
    <row r="10" spans="1:14" ht="15" customHeight="1" thickBot="1" x14ac:dyDescent="0.4">
      <c r="A10" s="19">
        <v>1</v>
      </c>
      <c r="B10" s="20" t="s">
        <v>5</v>
      </c>
      <c r="C10" s="51">
        <v>0</v>
      </c>
      <c r="D10" s="52"/>
      <c r="E10" s="53"/>
      <c r="F10" s="19">
        <v>1</v>
      </c>
      <c r="G10" s="20" t="s">
        <v>5</v>
      </c>
      <c r="H10" s="51">
        <v>0</v>
      </c>
      <c r="I10" s="52"/>
      <c r="J10" s="53"/>
    </row>
    <row r="11" spans="1:14" ht="15" customHeight="1" thickBot="1" x14ac:dyDescent="0.4">
      <c r="A11" s="19">
        <v>2</v>
      </c>
      <c r="B11" s="20" t="s">
        <v>6</v>
      </c>
      <c r="C11" s="51">
        <v>0</v>
      </c>
      <c r="D11" s="52"/>
      <c r="E11" s="53"/>
      <c r="F11" s="19">
        <v>2</v>
      </c>
      <c r="G11" s="20" t="s">
        <v>6</v>
      </c>
      <c r="H11" s="51">
        <v>0</v>
      </c>
      <c r="I11" s="52"/>
      <c r="J11" s="53"/>
    </row>
    <row r="12" spans="1:14" ht="15" customHeight="1" thickBot="1" x14ac:dyDescent="0.4">
      <c r="A12" s="19">
        <v>3</v>
      </c>
      <c r="B12" s="20" t="s">
        <v>7</v>
      </c>
      <c r="C12" s="51">
        <v>0</v>
      </c>
      <c r="D12" s="52"/>
      <c r="E12" s="53"/>
      <c r="F12" s="19">
        <v>3</v>
      </c>
      <c r="G12" s="20" t="s">
        <v>7</v>
      </c>
      <c r="H12" s="51">
        <v>0</v>
      </c>
      <c r="I12" s="52"/>
      <c r="J12" s="53"/>
    </row>
    <row r="13" spans="1:14" ht="15" customHeight="1" thickBot="1" x14ac:dyDescent="0.4">
      <c r="A13" s="19">
        <v>4</v>
      </c>
      <c r="B13" s="21" t="s">
        <v>8</v>
      </c>
      <c r="C13" s="51">
        <v>0</v>
      </c>
      <c r="D13" s="52"/>
      <c r="E13" s="53"/>
      <c r="F13" s="19">
        <v>4</v>
      </c>
      <c r="G13" s="21" t="s">
        <v>8</v>
      </c>
      <c r="H13" s="57">
        <v>0</v>
      </c>
      <c r="I13" s="58"/>
      <c r="J13" s="59"/>
    </row>
    <row r="14" spans="1:14" ht="15" customHeight="1" thickBot="1" x14ac:dyDescent="0.4">
      <c r="A14" s="19">
        <v>5</v>
      </c>
      <c r="B14" s="22" t="s">
        <v>35</v>
      </c>
      <c r="C14" s="48">
        <v>0</v>
      </c>
      <c r="D14" s="49"/>
      <c r="E14" s="50"/>
      <c r="F14" s="19">
        <v>5</v>
      </c>
      <c r="G14" s="23" t="s">
        <v>36</v>
      </c>
      <c r="H14" s="48">
        <v>0</v>
      </c>
      <c r="I14" s="49"/>
      <c r="J14" s="50"/>
    </row>
    <row r="15" spans="1:14" ht="15" customHeight="1" thickBot="1" x14ac:dyDescent="0.4">
      <c r="A15" s="19">
        <v>6</v>
      </c>
      <c r="B15" s="24" t="s">
        <v>23</v>
      </c>
      <c r="C15" s="51">
        <v>0</v>
      </c>
      <c r="D15" s="52"/>
      <c r="E15" s="53"/>
      <c r="F15" s="19">
        <v>6</v>
      </c>
      <c r="G15" s="24" t="s">
        <v>23</v>
      </c>
      <c r="H15" s="51">
        <v>0</v>
      </c>
      <c r="I15" s="52"/>
      <c r="J15" s="53"/>
    </row>
    <row r="16" spans="1:14" ht="15" customHeight="1" thickBot="1" x14ac:dyDescent="0.4">
      <c r="A16" s="19">
        <v>7</v>
      </c>
      <c r="B16" s="24" t="s">
        <v>37</v>
      </c>
      <c r="C16" s="48">
        <v>0</v>
      </c>
      <c r="D16" s="49"/>
      <c r="E16" s="50"/>
      <c r="F16" s="19">
        <v>7</v>
      </c>
      <c r="G16" s="25" t="s">
        <v>37</v>
      </c>
      <c r="H16" s="48">
        <v>0</v>
      </c>
      <c r="I16" s="49"/>
      <c r="J16" s="50"/>
    </row>
    <row r="17" spans="1:10" ht="15" customHeight="1" thickBot="1" x14ac:dyDescent="0.4">
      <c r="A17" s="19">
        <v>8</v>
      </c>
      <c r="B17" s="25" t="s">
        <v>24</v>
      </c>
      <c r="C17" s="51">
        <v>0</v>
      </c>
      <c r="D17" s="52"/>
      <c r="E17" s="53"/>
      <c r="F17" s="19">
        <v>8</v>
      </c>
      <c r="G17" s="24" t="s">
        <v>24</v>
      </c>
      <c r="H17" s="51">
        <v>0</v>
      </c>
      <c r="I17" s="52"/>
      <c r="J17" s="53"/>
    </row>
    <row r="18" spans="1:10" ht="15" customHeight="1" thickBot="1" x14ac:dyDescent="0.4">
      <c r="A18" s="19">
        <v>9</v>
      </c>
      <c r="B18" s="24" t="s">
        <v>25</v>
      </c>
      <c r="C18" s="51">
        <v>0</v>
      </c>
      <c r="D18" s="52"/>
      <c r="E18" s="53"/>
      <c r="F18" s="19">
        <v>9</v>
      </c>
      <c r="G18" s="24" t="s">
        <v>25</v>
      </c>
      <c r="H18" s="51">
        <v>0</v>
      </c>
      <c r="I18" s="52"/>
      <c r="J18" s="53"/>
    </row>
    <row r="19" spans="1:10" ht="15" customHeight="1" thickBot="1" x14ac:dyDescent="0.4">
      <c r="A19" s="19">
        <v>10</v>
      </c>
      <c r="B19" s="24" t="s">
        <v>40</v>
      </c>
      <c r="C19" s="51">
        <v>0</v>
      </c>
      <c r="D19" s="52"/>
      <c r="E19" s="53"/>
      <c r="F19" s="19">
        <v>10</v>
      </c>
      <c r="G19" s="24" t="s">
        <v>40</v>
      </c>
      <c r="H19" s="51">
        <v>0</v>
      </c>
      <c r="I19" s="52"/>
      <c r="J19" s="53"/>
    </row>
    <row r="20" spans="1:10" ht="15" customHeight="1" thickBot="1" x14ac:dyDescent="0.4">
      <c r="A20" s="19">
        <v>11</v>
      </c>
      <c r="B20" s="24" t="s">
        <v>41</v>
      </c>
      <c r="C20" s="51">
        <v>0</v>
      </c>
      <c r="D20" s="52"/>
      <c r="E20" s="53"/>
      <c r="F20" s="19">
        <v>11</v>
      </c>
      <c r="G20" s="24" t="s">
        <v>41</v>
      </c>
      <c r="H20" s="51">
        <v>0</v>
      </c>
      <c r="I20" s="52"/>
      <c r="J20" s="53"/>
    </row>
    <row r="21" spans="1:10" ht="15" customHeight="1" thickBot="1" x14ac:dyDescent="0.4">
      <c r="A21" s="19">
        <v>12</v>
      </c>
      <c r="B21" s="24" t="s">
        <v>26</v>
      </c>
      <c r="C21" s="51">
        <v>0</v>
      </c>
      <c r="D21" s="52"/>
      <c r="E21" s="53"/>
      <c r="F21" s="19">
        <v>12</v>
      </c>
      <c r="G21" s="24" t="s">
        <v>26</v>
      </c>
      <c r="H21" s="51">
        <v>0</v>
      </c>
      <c r="I21" s="52"/>
      <c r="J21" s="53"/>
    </row>
    <row r="22" spans="1:10" ht="15" customHeight="1" thickBot="1" x14ac:dyDescent="0.4">
      <c r="A22" s="19">
        <v>13</v>
      </c>
      <c r="B22" s="26" t="s">
        <v>27</v>
      </c>
      <c r="C22" s="74">
        <v>0</v>
      </c>
      <c r="D22" s="75"/>
      <c r="E22" s="76"/>
      <c r="F22" s="19">
        <v>13</v>
      </c>
      <c r="G22" s="24" t="s">
        <v>27</v>
      </c>
      <c r="H22" s="74">
        <v>0</v>
      </c>
      <c r="I22" s="75"/>
      <c r="J22" s="76"/>
    </row>
    <row r="23" spans="1:10" ht="15" customHeight="1" thickBot="1" x14ac:dyDescent="0.4">
      <c r="A23" s="71" t="s">
        <v>19</v>
      </c>
      <c r="B23" s="72"/>
      <c r="C23" s="72"/>
      <c r="D23" s="72"/>
      <c r="E23" s="73"/>
      <c r="F23" s="71" t="s">
        <v>20</v>
      </c>
      <c r="G23" s="72"/>
      <c r="H23" s="72"/>
      <c r="I23" s="72"/>
      <c r="J23" s="73"/>
    </row>
    <row r="24" spans="1:10" ht="15" customHeight="1" thickBot="1" x14ac:dyDescent="0.4">
      <c r="A24" s="10">
        <v>12</v>
      </c>
      <c r="B24" s="15" t="s">
        <v>12</v>
      </c>
      <c r="C24" s="10" t="s">
        <v>13</v>
      </c>
      <c r="D24" s="69">
        <v>0</v>
      </c>
      <c r="E24" s="70"/>
      <c r="F24" s="10">
        <v>12</v>
      </c>
      <c r="G24" s="15" t="s">
        <v>12</v>
      </c>
      <c r="H24" s="10" t="s">
        <v>13</v>
      </c>
      <c r="I24" s="69">
        <v>0</v>
      </c>
      <c r="J24" s="70"/>
    </row>
    <row r="25" spans="1:10" ht="15" customHeight="1" x14ac:dyDescent="0.35">
      <c r="A25" s="12" t="s">
        <v>1</v>
      </c>
      <c r="B25" s="13"/>
      <c r="C25" s="13"/>
      <c r="D25" s="14"/>
    </row>
    <row r="26" spans="1:10" ht="15" customHeight="1" x14ac:dyDescent="0.35">
      <c r="A26" s="40" t="s">
        <v>0</v>
      </c>
      <c r="B26" s="41"/>
      <c r="C26" s="41"/>
      <c r="D26" s="42"/>
    </row>
    <row r="27" spans="1:10" ht="15" customHeight="1" x14ac:dyDescent="0.35">
      <c r="A27" s="40" t="s">
        <v>29</v>
      </c>
      <c r="B27" s="41"/>
      <c r="C27" s="41"/>
      <c r="D27" s="42"/>
    </row>
    <row r="28" spans="1:10" ht="29.5" customHeight="1" x14ac:dyDescent="0.35">
      <c r="A28" s="40" t="s">
        <v>2</v>
      </c>
      <c r="B28" s="41"/>
      <c r="C28" s="41"/>
      <c r="D28" s="42"/>
    </row>
    <row r="30" spans="1:10" ht="49.5" customHeight="1" x14ac:dyDescent="0.35"/>
    <row r="31" spans="1:10" ht="49.5" customHeight="1" x14ac:dyDescent="0.35"/>
    <row r="32" spans="1:10" ht="61" customHeight="1" x14ac:dyDescent="0.35"/>
    <row r="33" spans="2:4" ht="29.15" customHeight="1" x14ac:dyDescent="0.35"/>
    <row r="34" spans="2:4" ht="63" customHeight="1" x14ac:dyDescent="0.35">
      <c r="B34" s="2"/>
      <c r="D34" s="2"/>
    </row>
    <row r="35" spans="2:4" x14ac:dyDescent="0.35">
      <c r="B35" s="2"/>
      <c r="D35" s="2"/>
    </row>
    <row r="36" spans="2:4" x14ac:dyDescent="0.35">
      <c r="B36" s="2"/>
      <c r="D36" s="2"/>
    </row>
    <row r="37" spans="2:4" ht="92.25" customHeight="1" x14ac:dyDescent="0.35">
      <c r="B37" s="2"/>
      <c r="D37" s="2"/>
    </row>
    <row r="38" spans="2:4" ht="14.5" customHeight="1" x14ac:dyDescent="0.35">
      <c r="B38" s="2"/>
      <c r="D38" s="2"/>
    </row>
    <row r="39" spans="2:4" ht="14.5" customHeight="1" x14ac:dyDescent="0.35">
      <c r="B39" s="2"/>
      <c r="D39" s="2"/>
    </row>
    <row r="40" spans="2:4" x14ac:dyDescent="0.35">
      <c r="B40" s="2"/>
      <c r="D40" s="2"/>
    </row>
    <row r="47" spans="2:4" ht="15" customHeight="1" x14ac:dyDescent="0.35"/>
    <row r="55" ht="28" customHeight="1" x14ac:dyDescent="0.35"/>
    <row r="56" ht="65.150000000000006" customHeight="1" x14ac:dyDescent="0.35"/>
  </sheetData>
  <protectedRanges>
    <protectedRange sqref="C5" name="Range1"/>
    <protectedRange sqref="J5" name="Range2"/>
    <protectedRange sqref="I24:J24 D24:E24" name="Range5_2"/>
    <protectedRange sqref="C10:E22 H15:J22" name="Range3_2"/>
    <protectedRange sqref="H10:J14" name="Range4_2"/>
  </protectedRanges>
  <mergeCells count="55">
    <mergeCell ref="C22:E22"/>
    <mergeCell ref="H22:J22"/>
    <mergeCell ref="A1:N1"/>
    <mergeCell ref="C21:E21"/>
    <mergeCell ref="C18:E18"/>
    <mergeCell ref="H18:J18"/>
    <mergeCell ref="C19:E19"/>
    <mergeCell ref="H19:J19"/>
    <mergeCell ref="C20:E20"/>
    <mergeCell ref="H20:J20"/>
    <mergeCell ref="H21:J21"/>
    <mergeCell ref="C15:E15"/>
    <mergeCell ref="H15:J15"/>
    <mergeCell ref="C17:E17"/>
    <mergeCell ref="H17:J17"/>
    <mergeCell ref="C16:E16"/>
    <mergeCell ref="H16:J16"/>
    <mergeCell ref="C12:E12"/>
    <mergeCell ref="H12:J12"/>
    <mergeCell ref="C13:E13"/>
    <mergeCell ref="H13:J13"/>
    <mergeCell ref="C14:E14"/>
    <mergeCell ref="H14:J14"/>
    <mergeCell ref="C9:E9"/>
    <mergeCell ref="H9:J9"/>
    <mergeCell ref="C10:E10"/>
    <mergeCell ref="H10:J10"/>
    <mergeCell ref="C11:E11"/>
    <mergeCell ref="H11:J11"/>
    <mergeCell ref="A8:E8"/>
    <mergeCell ref="A2:N2"/>
    <mergeCell ref="A3:G3"/>
    <mergeCell ref="H3:N3"/>
    <mergeCell ref="F8:J8"/>
    <mergeCell ref="A6:E6"/>
    <mergeCell ref="F6:G6"/>
    <mergeCell ref="H6:L6"/>
    <mergeCell ref="M6:N6"/>
    <mergeCell ref="A7:L7"/>
    <mergeCell ref="M7:N7"/>
    <mergeCell ref="D4:E4"/>
    <mergeCell ref="F4:G4"/>
    <mergeCell ref="K4:L4"/>
    <mergeCell ref="M4:N4"/>
    <mergeCell ref="D5:E5"/>
    <mergeCell ref="F5:G5"/>
    <mergeCell ref="K5:L5"/>
    <mergeCell ref="M5:N5"/>
    <mergeCell ref="A23:E23"/>
    <mergeCell ref="F23:J23"/>
    <mergeCell ref="D24:E24"/>
    <mergeCell ref="I24:J24"/>
    <mergeCell ref="A28:D28"/>
    <mergeCell ref="A26:D26"/>
    <mergeCell ref="A27:D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TU-2437- Base Bid Total</vt:lpstr>
      <vt:lpstr>TU-2437Bid Worksheet-ONSITE</vt:lpstr>
      <vt:lpstr>TU-2437 Bid Worksheet-OFFSITE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Childs, Wendy E.</dc:creator>
  <cp:lastModifiedBy>Young, Destiny</cp:lastModifiedBy>
  <dcterms:created xsi:type="dcterms:W3CDTF">2023-07-31T18:47:52Z</dcterms:created>
  <dcterms:modified xsi:type="dcterms:W3CDTF">2024-10-24T18:29:55Z</dcterms:modified>
</cp:coreProperties>
</file>